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sarnica Udbina\Desktop\vijeće\2. sjednica\"/>
    </mc:Choice>
  </mc:AlternateContent>
  <xr:revisionPtr revIDLastSave="0" documentId="8_{1753EE84-C563-4D51-90C0-8A308B081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List1!$A$1:$M$46</definedName>
  </definedNames>
  <calcPr calcId="191029"/>
</workbook>
</file>

<file path=xl/calcChain.xml><?xml version="1.0" encoding="utf-8"?>
<calcChain xmlns="http://schemas.openxmlformats.org/spreadsheetml/2006/main">
  <c r="J21" i="3" l="1"/>
  <c r="J20" i="3"/>
  <c r="J19" i="3"/>
  <c r="J18" i="3"/>
  <c r="J17" i="3"/>
  <c r="J16" i="3"/>
  <c r="J15" i="3"/>
  <c r="J14" i="3"/>
  <c r="J13" i="3"/>
  <c r="J10" i="3"/>
  <c r="J9" i="3"/>
  <c r="J8" i="3"/>
  <c r="J7" i="3"/>
  <c r="J6" i="3"/>
  <c r="J5" i="3"/>
  <c r="J4" i="3"/>
  <c r="J3" i="3"/>
  <c r="J2" i="3"/>
  <c r="J1" i="3"/>
</calcChain>
</file>

<file path=xl/sharedStrings.xml><?xml version="1.0" encoding="utf-8"?>
<sst xmlns="http://schemas.openxmlformats.org/spreadsheetml/2006/main" count="126" uniqueCount="98">
  <si>
    <t>K100002 Kulturno informativni centar (KIC)</t>
  </si>
  <si>
    <t>K100005 Solarna energana - zgrada Općine</t>
  </si>
  <si>
    <t>K100009 Uređenje parka, zelenih i javnih površina u naselju Udbina</t>
  </si>
  <si>
    <t>K100010 Uređenje mjesne tržnice</t>
  </si>
  <si>
    <t>K100002 Krbavska kuća</t>
  </si>
  <si>
    <t>Naziv cilja</t>
  </si>
  <si>
    <t>Naziv mjere</t>
  </si>
  <si>
    <t>Pokazatelji rezultata</t>
  </si>
  <si>
    <t>Račun</t>
  </si>
  <si>
    <t>Razdjel/glava/program</t>
  </si>
  <si>
    <t>002/01/1004</t>
  </si>
  <si>
    <t>002/01/1005</t>
  </si>
  <si>
    <t>002/01/1007</t>
  </si>
  <si>
    <t>323/421</t>
  </si>
  <si>
    <t>Uređenost groblja (%)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</si>
  <si>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</si>
  <si>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002/01/1006</t>
  </si>
  <si>
    <t>002/01/1008</t>
  </si>
  <si>
    <t>421/426</t>
  </si>
  <si>
    <t>1.3. Izgradnja, rekonstrukcija i modernizacija sustava energetike</t>
  </si>
  <si>
    <t>2.2.Nastavak razvoja poduzetničke infrastrukture te stvaranje povoljne poduzetničke klime i uvjeta za izravna strana i domaća ulaganja</t>
  </si>
  <si>
    <t>2.2. Nastavak razvoja poduzetničke infrastrukture te stvaranje povoljne poduzetničke klime i uvjeta za izravna strana i domaća ulaganja</t>
  </si>
  <si>
    <t>2.4. Podrška valorizacije prirodne i kulturne baštine u turističke svrhe</t>
  </si>
  <si>
    <t>1.4. Razvoj i unaprjeđenje sustava za zbrinjavanje otpada</t>
  </si>
  <si>
    <t>1.4.Razvoj i unaprjeđenje sustava za zbrinjavanje otpada</t>
  </si>
  <si>
    <t>1.2. Unaprjeđenje prometne infrastrukture</t>
  </si>
  <si>
    <t>1.2. Izgradnja, rekonstrukcija i modernizacija sustava energetike</t>
  </si>
  <si>
    <t xml:space="preserve">4.1. Poboljšanje kvalitete i dostupnosti javnih usluga </t>
  </si>
  <si>
    <t>4.1.Poboljšanje kvalitete i dostupnosti javnih usluga/4.3.Poticanje razvoja i rada organizacija civilnog društva</t>
  </si>
  <si>
    <t xml:space="preserve">                                                                                                                                                                                                         1. Modernizacija javne infrastrukture uz očuvanje okoliša i zaštitu prirode</t>
  </si>
  <si>
    <t>1.1. Izgradnja, rekonstrukcija i obnova sustava vodopskrbe te sustava odvodnje i pročišćavanja otpadnih voda</t>
  </si>
  <si>
    <t>2. Povećanje konkurentnosti gospodarstva</t>
  </si>
  <si>
    <t>422/452</t>
  </si>
  <si>
    <t>Uređenje ulice Stjepana Radića sa nogostupom</t>
  </si>
  <si>
    <t>K100017 Izgradnja mrtvačnice u groblju Udbina</t>
  </si>
  <si>
    <t>2021.</t>
  </si>
  <si>
    <t>2022.</t>
  </si>
  <si>
    <t>2023.</t>
  </si>
  <si>
    <t>426/451</t>
  </si>
  <si>
    <t>K100009 Opremanje dječjeg vrtića "Medo"</t>
  </si>
  <si>
    <t>323/422</t>
  </si>
  <si>
    <t>K100005 Poučne staze Udbina</t>
  </si>
  <si>
    <t>323/421/426</t>
  </si>
  <si>
    <t>K100004 Mobilno reciklažno dvorište</t>
  </si>
  <si>
    <t>K100004 Nabavka komunalne opreme za odlaganje smeća</t>
  </si>
  <si>
    <t>K100019 Projekt odvodnje i pročišćavanja otpadnih voda</t>
  </si>
  <si>
    <t>K100020 Uređenje nerazvrstane ceste u naselju Visuć</t>
  </si>
  <si>
    <t>K100007 Modernizacija i proširenje javne rasvjete</t>
  </si>
  <si>
    <t>K100002 Asfaltiranje ulica u naselju Udbina</t>
  </si>
  <si>
    <t>K100003 Uređenje nerazvrstane ceste u naselju Srednja Gora</t>
  </si>
  <si>
    <t>1.6. Razvoj protupožarne zaštite</t>
  </si>
  <si>
    <t>K100001 Rekonstrukcija vatrogasnog doma DVD Udbina</t>
  </si>
  <si>
    <t>A100001 Prostorno-planska dokumentacija</t>
  </si>
  <si>
    <t>002/01/ 1007</t>
  </si>
  <si>
    <t>329/425</t>
  </si>
  <si>
    <t>K100001 Uređenje deponije Ćojluk</t>
  </si>
  <si>
    <t>002/01/1011</t>
  </si>
  <si>
    <t>A100001 Ulaganje u gospodarsku zonu Buljme - Podudbina</t>
  </si>
  <si>
    <t>Projekt/aktivnost</t>
  </si>
  <si>
    <t>Ciljana vrijednost</t>
  </si>
  <si>
    <t>vrijednost</t>
  </si>
  <si>
    <t>Početna</t>
  </si>
  <si>
    <t>Stupanj izvršenja (%)</t>
  </si>
  <si>
    <t>K100006 Uređenje groblja u naseljima Općine - zaseok Radovanci</t>
  </si>
  <si>
    <t>Izgrađenost objekta (%)</t>
  </si>
  <si>
    <t>Komunalna uređenost zone (%)</t>
  </si>
  <si>
    <t>Izrađenost dokumentacije (%)</t>
  </si>
  <si>
    <t>Broj posjetitelja</t>
  </si>
  <si>
    <t>Uređenost javnih površina  - parka (%)</t>
  </si>
  <si>
    <t>Nabava jedinice mobilnog reciklažnog dvorišta</t>
  </si>
  <si>
    <t>Izrađenost geodetskog projekta (%)</t>
  </si>
  <si>
    <t>Opremljenost prostora (%)</t>
  </si>
  <si>
    <t>Ušteda na trošku za električnu energiju (%)</t>
  </si>
  <si>
    <t>Smanjenje ukupne snage električne enerije u kW</t>
  </si>
  <si>
    <t>Izrađenost ukupne projektne dokumentacije (%)</t>
  </si>
  <si>
    <t>Dužina uređene ceste u m'</t>
  </si>
  <si>
    <t>Dužina novo asfaltiranih ulica u m'</t>
  </si>
  <si>
    <t>Dužina uređene ceste sa nogostupom m'</t>
  </si>
  <si>
    <t>Površina funkcionalnog dijela objekta u m2</t>
  </si>
  <si>
    <t>Uređenost prostora tržnice u m2</t>
  </si>
  <si>
    <t>Stupanj realizacije plana zatvaranja deponije (%)</t>
  </si>
  <si>
    <t>Broj nabaljenih spremnika volumena 1,1 m3</t>
  </si>
  <si>
    <t>OPĆINSKO VIJEĆE OPĆINE UDBINA</t>
  </si>
  <si>
    <t>Slobodan Bjelobaba</t>
  </si>
  <si>
    <t xml:space="preserve">
Predsjednik Općinskog vijeća 
Slobodan Bjelobaba</t>
  </si>
  <si>
    <t>K100011 Nabava radnog stroja - kombinirke</t>
  </si>
  <si>
    <t>K100026 Uređenje nerazvrstane ceste u naselju Poljice</t>
  </si>
  <si>
    <t>KLASA: 400-06/20-01/03</t>
  </si>
  <si>
    <t>Plan za 2021.</t>
  </si>
  <si>
    <t xml:space="preserve">Realizacija </t>
  </si>
  <si>
    <t>01-06/2021</t>
  </si>
  <si>
    <t>POLUGODIŠNJI IZVJEŠTAJ O IZVRŠENJU PLANA RAZVOJNIH PROGRAMA OPĆINE UDBINA ZA  2021. GODINU</t>
  </si>
  <si>
    <t>Ovaj Polugodišnji izvještaj o izvršenju Plana razvojnih programa Općine Udbina za 2021. g. stupa na snagu osmog (8) dana od dana objave u "Županijskom glasniku" Ličko-senjske županije.</t>
  </si>
  <si>
    <t>Udbina,_________.2021.</t>
  </si>
  <si>
    <t xml:space="preserve">Na temelju članka 109. Zakona o proračunu ("Narodne novine" broj 87/08,136/12, 15/15) i članka 31. Statuta Općine Udbina ("Županijski glasnik" Ličko-senjske županije br. 3/21) Općinsko vijeće Općine Udbina na ____. redovnoj sjednici održanoj dana __________ donosi
</t>
  </si>
  <si>
    <t>Članak 1.</t>
  </si>
  <si>
    <t>Izvještaj o izvršenju plana razvojnih programa Općine Udbina za razdoblje od 01.01. – 30.06.2021.g. sastavni je dio Polugodišnjeg izvještaja o izvršenju proračuna Općine Udbina za 2021. godinu i sastoji se od:</t>
  </si>
  <si>
    <t>URBROJ: 2125/12-01-21-89.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</si>
</sst>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5" fillId="0" borderId="0" xfId="0" applyFont="1" applyBorder="1" applyAlignment="1">
      <alignment wrapText="1"/>
    </xf>
    <xf numFmtId="4" fontId="5" fillId="0" borderId="5" xfId="0" applyNumberFormat="1" applyFont="1" applyBorder="1" applyAlignment="1">
      <alignment wrapText="1"/>
    </xf>
    <xf numFmtId="4" fontId="7" fillId="2" borderId="1" xfId="0" applyNumberFormat="1" applyFont="1" applyFill="1" applyBorder="1" applyAlignment="1">
      <alignment wrapText="1"/>
    </xf>
    <xf numFmtId="4" fontId="6" fillId="2" borderId="1" xfId="0" applyNumberFormat="1" applyFont="1" applyFill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6" fillId="2" borderId="0" xfId="0" applyFont="1" applyFill="1" applyBorder="1" applyAlignment="1">
      <alignment horizontal="center" wrapText="1"/>
    </xf>
    <xf numFmtId="0" fontId="13" fillId="3" borderId="1" xfId="0" applyFont="1" applyFill="1" applyBorder="1"/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centerContinuous" readingOrder="1"/>
    </xf>
    <xf numFmtId="0" fontId="11" fillId="4" borderId="1" xfId="0" applyFont="1" applyFill="1" applyBorder="1" applyAlignment="1">
      <alignment horizontal="centerContinuous" readingOrder="1"/>
    </xf>
    <xf numFmtId="0" fontId="13" fillId="4" borderId="1" xfId="0" quotePrefix="1" applyFont="1" applyFill="1" applyBorder="1"/>
    <xf numFmtId="0" fontId="13" fillId="4" borderId="1" xfId="0" applyFont="1" applyFill="1" applyBorder="1" applyAlignment="1">
      <alignment horizontal="right"/>
    </xf>
    <xf numFmtId="0" fontId="13" fillId="4" borderId="1" xfId="0" quotePrefix="1" applyFont="1" applyFill="1" applyBorder="1" applyAlignment="1">
      <alignment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right" wrapText="1"/>
    </xf>
    <xf numFmtId="0" fontId="13" fillId="4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right" wrapText="1"/>
    </xf>
    <xf numFmtId="4" fontId="14" fillId="2" borderId="1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0" borderId="4" xfId="0" applyFont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right" wrapText="1"/>
    </xf>
    <xf numFmtId="0" fontId="14" fillId="2" borderId="4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 readingOrder="1"/>
    </xf>
    <xf numFmtId="0" fontId="15" fillId="2" borderId="0" xfId="0" applyFont="1" applyFill="1" applyBorder="1" applyAlignment="1">
      <alignment horizontal="center" wrapText="1"/>
    </xf>
    <xf numFmtId="0" fontId="10" fillId="0" borderId="0" xfId="0" applyFont="1"/>
    <xf numFmtId="0" fontId="14" fillId="2" borderId="0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wrapText="1"/>
    </xf>
    <xf numFmtId="4" fontId="14" fillId="2" borderId="0" xfId="0" applyNumberFormat="1" applyFont="1" applyFill="1" applyBorder="1" applyAlignment="1">
      <alignment wrapText="1"/>
    </xf>
    <xf numFmtId="0" fontId="15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wrapText="1"/>
    </xf>
    <xf numFmtId="4" fontId="15" fillId="2" borderId="0" xfId="0" applyNumberFormat="1" applyFont="1" applyFill="1" applyBorder="1" applyAlignment="1">
      <alignment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right"/>
    </xf>
    <xf numFmtId="0" fontId="11" fillId="0" borderId="4" xfId="0" applyFont="1" applyBorder="1" applyAlignment="1">
      <alignment horizontal="left" wrapText="1"/>
    </xf>
    <xf numFmtId="0" fontId="11" fillId="5" borderId="3" xfId="0" applyFont="1" applyFill="1" applyBorder="1" applyAlignment="1">
      <alignment horizontal="center" textRotation="90" wrapText="1" readingOrder="1"/>
    </xf>
    <xf numFmtId="0" fontId="13" fillId="3" borderId="7" xfId="0" applyFont="1" applyFill="1" applyBorder="1"/>
    <xf numFmtId="0" fontId="13" fillId="4" borderId="7" xfId="0" quotePrefix="1" applyFont="1" applyFill="1" applyBorder="1"/>
    <xf numFmtId="3" fontId="14" fillId="2" borderId="1" xfId="0" applyNumberFormat="1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4" fontId="14" fillId="2" borderId="2" xfId="0" applyNumberFormat="1" applyFont="1" applyFill="1" applyBorder="1" applyAlignment="1">
      <alignment wrapText="1"/>
    </xf>
    <xf numFmtId="4" fontId="11" fillId="0" borderId="4" xfId="0" applyNumberFormat="1" applyFont="1" applyBorder="1" applyAlignment="1">
      <alignment wrapText="1"/>
    </xf>
    <xf numFmtId="49" fontId="13" fillId="3" borderId="1" xfId="0" applyNumberFormat="1" applyFont="1" applyFill="1" applyBorder="1" applyAlignment="1">
      <alignment horizontal="right"/>
    </xf>
    <xf numFmtId="0" fontId="18" fillId="6" borderId="0" xfId="0" applyFont="1" applyFill="1" applyAlignment="1">
      <alignment horizontal="center" vertical="top" wrapText="1"/>
    </xf>
    <xf numFmtId="0" fontId="11" fillId="6" borderId="0" xfId="0" applyFont="1" applyFill="1" applyAlignment="1" applyProtection="1">
      <alignment horizontal="left" wrapText="1"/>
      <protection locked="0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vertical="center" wrapText="1" indent="21"/>
    </xf>
    <xf numFmtId="0" fontId="0" fillId="0" borderId="0" xfId="0" applyAlignment="1">
      <alignment horizontal="left" wrapText="1" indent="21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4" borderId="7" xfId="0" quotePrefix="1" applyFont="1" applyFill="1" applyBorder="1" applyAlignment="1">
      <alignment horizontal="center"/>
    </xf>
    <xf numFmtId="0" fontId="13" fillId="4" borderId="8" xfId="0" quotePrefix="1" applyFont="1" applyFill="1" applyBorder="1" applyAlignment="1">
      <alignment horizontal="center"/>
    </xf>
    <xf numFmtId="0" fontId="13" fillId="4" borderId="9" xfId="0" quotePrefix="1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0" fontId="0" fillId="5" borderId="6" xfId="0" applyFill="1" applyBorder="1" applyAlignment="1">
      <alignment textRotation="90" wrapText="1"/>
    </xf>
    <xf numFmtId="0" fontId="11" fillId="5" borderId="2" xfId="0" applyFont="1" applyFill="1" applyBorder="1" applyAlignment="1">
      <alignment textRotation="90" readingOrder="1"/>
    </xf>
    <xf numFmtId="0" fontId="0" fillId="5" borderId="3" xfId="0" applyFill="1" applyBorder="1" applyAlignment="1">
      <alignment textRotation="90" readingOrder="1"/>
    </xf>
    <xf numFmtId="0" fontId="1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5" borderId="2" xfId="0" applyFont="1" applyFill="1" applyBorder="1" applyAlignment="1">
      <alignment horizontal="center" textRotation="90" wrapText="1" readingOrder="1"/>
    </xf>
    <xf numFmtId="0" fontId="11" fillId="5" borderId="3" xfId="0" applyFont="1" applyFill="1" applyBorder="1" applyAlignment="1">
      <alignment horizontal="center" textRotation="90" wrapText="1" readingOrder="1"/>
    </xf>
    <xf numFmtId="0" fontId="12" fillId="0" borderId="0" xfId="0" applyFont="1" applyAlignment="1">
      <alignment horizontal="center"/>
    </xf>
    <xf numFmtId="0" fontId="11" fillId="0" borderId="0" xfId="0" applyFont="1" applyAlignment="1"/>
    <xf numFmtId="0" fontId="14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20" fillId="0" borderId="4" xfId="0" applyFont="1" applyBorder="1" applyAlignment="1">
      <alignment wrapText="1"/>
    </xf>
    <xf numFmtId="4" fontId="14" fillId="2" borderId="2" xfId="0" applyNumberFormat="1" applyFont="1" applyFill="1" applyBorder="1" applyAlignment="1">
      <alignment wrapText="1"/>
    </xf>
    <xf numFmtId="0" fontId="19" fillId="6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6" borderId="0" xfId="0" applyFont="1" applyFill="1" applyAlignment="1" applyProtection="1">
      <alignment horizontal="left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8"/>
  <sheetViews>
    <sheetView tabSelected="1" view="pageBreakPreview" topLeftCell="A30" zoomScaleNormal="100" zoomScaleSheetLayoutView="100" workbookViewId="0">
      <selection activeCell="C45" sqref="C45"/>
    </sheetView>
  </sheetViews>
  <sheetFormatPr defaultColWidth="9.140625" defaultRowHeight="15" x14ac:dyDescent="0.25"/>
  <cols>
    <col min="1" max="1" width="9.7109375" customWidth="1"/>
    <col min="2" max="2" width="20.5703125" customWidth="1"/>
    <col min="3" max="3" width="19.42578125" customWidth="1"/>
    <col min="4" max="4" width="10.140625" style="6" customWidth="1"/>
    <col min="5" max="5" width="33.7109375" customWidth="1"/>
    <col min="6" max="7" width="19.85546875" customWidth="1"/>
    <col min="8" max="8" width="20.7109375" customWidth="1"/>
    <col min="9" max="9" width="11.5703125" customWidth="1"/>
    <col min="10" max="10" width="7.7109375" customWidth="1"/>
    <col min="11" max="11" width="7" customWidth="1"/>
    <col min="12" max="12" width="7.7109375" customWidth="1"/>
  </cols>
  <sheetData>
    <row r="1" spans="1:29" s="1" customFormat="1" ht="69" customHeight="1" x14ac:dyDescent="0.25">
      <c r="A1" s="80" t="s">
        <v>94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13"/>
      <c r="N1" s="13"/>
      <c r="O1" s="13"/>
    </row>
    <row r="2" spans="1:29" s="2" customFormat="1" ht="21" x14ac:dyDescent="0.35">
      <c r="A2" s="84" t="s">
        <v>91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29" s="3" customFormat="1" ht="18.75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91" t="s">
        <v>95</v>
      </c>
      <c r="O3" s="92"/>
      <c r="P3" s="92"/>
      <c r="Q3" s="92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</row>
    <row r="4" spans="1:29" x14ac:dyDescent="0.25">
      <c r="A4" s="93" t="s">
        <v>96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</row>
    <row r="5" spans="1:29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pans="1:29" x14ac:dyDescent="0.25">
      <c r="A6" s="15" t="s">
        <v>5</v>
      </c>
      <c r="B6" s="15" t="s">
        <v>6</v>
      </c>
      <c r="C6" s="16" t="s">
        <v>9</v>
      </c>
      <c r="D6" s="17" t="s">
        <v>8</v>
      </c>
      <c r="E6" s="15" t="s">
        <v>58</v>
      </c>
      <c r="F6" s="18" t="s">
        <v>88</v>
      </c>
      <c r="G6" s="18" t="s">
        <v>89</v>
      </c>
      <c r="H6" s="15" t="s">
        <v>7</v>
      </c>
      <c r="I6" s="52" t="s">
        <v>61</v>
      </c>
      <c r="J6" s="66" t="s">
        <v>59</v>
      </c>
      <c r="K6" s="67"/>
      <c r="L6" s="68"/>
    </row>
    <row r="7" spans="1:29" ht="26.25" customHeight="1" x14ac:dyDescent="0.25">
      <c r="A7" s="19" t="s">
        <v>15</v>
      </c>
      <c r="B7" s="15"/>
      <c r="C7" s="15"/>
      <c r="D7" s="18"/>
      <c r="E7" s="16"/>
      <c r="F7" s="15"/>
      <c r="G7" s="59" t="s">
        <v>90</v>
      </c>
      <c r="H7" s="15"/>
      <c r="I7" s="15" t="s">
        <v>60</v>
      </c>
      <c r="J7" s="15"/>
      <c r="K7" s="15"/>
      <c r="L7" s="15"/>
    </row>
    <row r="8" spans="1:29" x14ac:dyDescent="0.25">
      <c r="A8" s="20">
        <v>1</v>
      </c>
      <c r="B8" s="21">
        <v>2</v>
      </c>
      <c r="C8" s="21">
        <v>5</v>
      </c>
      <c r="D8" s="22">
        <v>6</v>
      </c>
      <c r="E8" s="23">
        <v>7</v>
      </c>
      <c r="F8" s="21">
        <v>10</v>
      </c>
      <c r="G8" s="21"/>
      <c r="H8" s="21">
        <v>3</v>
      </c>
      <c r="I8" s="53"/>
      <c r="J8" s="69">
        <v>4</v>
      </c>
      <c r="K8" s="70"/>
      <c r="L8" s="71"/>
    </row>
    <row r="9" spans="1:29" s="5" customFormat="1" ht="12.75" customHeight="1" x14ac:dyDescent="0.25">
      <c r="A9" s="20"/>
      <c r="B9" s="24"/>
      <c r="C9" s="24"/>
      <c r="D9" s="25"/>
      <c r="E9" s="26"/>
      <c r="F9" s="27"/>
      <c r="G9" s="27"/>
      <c r="H9" s="24"/>
      <c r="I9" s="24"/>
      <c r="J9" s="24" t="s">
        <v>35</v>
      </c>
      <c r="K9" s="24" t="s">
        <v>36</v>
      </c>
      <c r="L9" s="24" t="s">
        <v>37</v>
      </c>
    </row>
    <row r="10" spans="1:29" s="5" customFormat="1" ht="96.75" customHeight="1" x14ac:dyDescent="0.2">
      <c r="A10" s="82" t="s">
        <v>31</v>
      </c>
      <c r="B10" s="28" t="s">
        <v>20</v>
      </c>
      <c r="C10" s="28" t="s">
        <v>16</v>
      </c>
      <c r="D10" s="29" t="s">
        <v>13</v>
      </c>
      <c r="E10" s="62" t="s">
        <v>57</v>
      </c>
      <c r="F10" s="30">
        <v>173000</v>
      </c>
      <c r="G10" s="30">
        <v>20525</v>
      </c>
      <c r="H10" s="28" t="s">
        <v>65</v>
      </c>
      <c r="I10" s="28">
        <v>50</v>
      </c>
      <c r="J10" s="28">
        <v>70</v>
      </c>
      <c r="K10" s="28">
        <v>70</v>
      </c>
      <c r="L10" s="28">
        <v>70</v>
      </c>
    </row>
    <row r="11" spans="1:29" s="5" customFormat="1" ht="106.5" customHeight="1" x14ac:dyDescent="0.2">
      <c r="A11" s="83"/>
      <c r="B11" s="28" t="s">
        <v>21</v>
      </c>
      <c r="C11" s="28" t="s">
        <v>12</v>
      </c>
      <c r="D11" s="29">
        <v>426</v>
      </c>
      <c r="E11" s="62" t="s">
        <v>52</v>
      </c>
      <c r="F11" s="30">
        <v>80000</v>
      </c>
      <c r="G11" s="30">
        <v>6000</v>
      </c>
      <c r="H11" s="28" t="s">
        <v>66</v>
      </c>
      <c r="I11" s="28">
        <v>50</v>
      </c>
      <c r="J11" s="28">
        <v>60</v>
      </c>
      <c r="K11" s="28">
        <v>65</v>
      </c>
      <c r="L11" s="28">
        <v>70</v>
      </c>
    </row>
    <row r="12" spans="1:29" s="5" customFormat="1" ht="85.15" customHeight="1" x14ac:dyDescent="0.2">
      <c r="A12" s="83"/>
      <c r="B12" s="28" t="s">
        <v>22</v>
      </c>
      <c r="C12" s="28" t="s">
        <v>17</v>
      </c>
      <c r="D12" s="29" t="s">
        <v>18</v>
      </c>
      <c r="E12" s="62" t="s">
        <v>4</v>
      </c>
      <c r="F12" s="30">
        <v>410000</v>
      </c>
      <c r="G12" s="30">
        <v>0</v>
      </c>
      <c r="H12" s="28" t="s">
        <v>67</v>
      </c>
      <c r="I12" s="28">
        <v>0</v>
      </c>
      <c r="J12" s="28">
        <v>0</v>
      </c>
      <c r="K12" s="28">
        <v>0</v>
      </c>
      <c r="L12" s="54">
        <v>5000</v>
      </c>
    </row>
    <row r="13" spans="1:29" s="4" customFormat="1" ht="42" customHeight="1" x14ac:dyDescent="0.2">
      <c r="A13" s="51"/>
      <c r="B13" s="31" t="s">
        <v>22</v>
      </c>
      <c r="C13" s="28" t="s">
        <v>17</v>
      </c>
      <c r="D13" s="29" t="s">
        <v>42</v>
      </c>
      <c r="E13" s="62" t="s">
        <v>41</v>
      </c>
      <c r="F13" s="30">
        <v>676000</v>
      </c>
      <c r="G13" s="30">
        <v>0</v>
      </c>
      <c r="H13" s="28" t="s">
        <v>67</v>
      </c>
      <c r="I13" s="28">
        <v>0</v>
      </c>
      <c r="J13" s="28">
        <v>0</v>
      </c>
      <c r="K13" s="54">
        <v>1000</v>
      </c>
      <c r="L13" s="54">
        <v>2000</v>
      </c>
    </row>
    <row r="14" spans="1:29" s="5" customFormat="1" ht="51.75" customHeight="1" x14ac:dyDescent="0.2">
      <c r="A14" s="76" t="s">
        <v>29</v>
      </c>
      <c r="B14" s="28" t="s">
        <v>23</v>
      </c>
      <c r="C14" s="28" t="s">
        <v>11</v>
      </c>
      <c r="D14" s="29">
        <v>421</v>
      </c>
      <c r="E14" s="62" t="s">
        <v>55</v>
      </c>
      <c r="F14" s="30">
        <v>140000</v>
      </c>
      <c r="G14" s="30">
        <v>24500</v>
      </c>
      <c r="H14" s="28" t="s">
        <v>80</v>
      </c>
      <c r="I14" s="28">
        <v>80</v>
      </c>
      <c r="J14" s="28">
        <v>90</v>
      </c>
      <c r="K14" s="28">
        <v>100</v>
      </c>
      <c r="L14" s="28">
        <v>100</v>
      </c>
    </row>
    <row r="15" spans="1:29" s="5" customFormat="1" ht="43.5" customHeight="1" x14ac:dyDescent="0.2">
      <c r="A15" s="77"/>
      <c r="B15" s="28" t="s">
        <v>24</v>
      </c>
      <c r="C15" s="28" t="s">
        <v>11</v>
      </c>
      <c r="D15" s="29" t="s">
        <v>40</v>
      </c>
      <c r="E15" s="62" t="s">
        <v>43</v>
      </c>
      <c r="F15" s="30">
        <v>279000</v>
      </c>
      <c r="G15" s="30">
        <v>274250</v>
      </c>
      <c r="H15" s="28" t="s">
        <v>69</v>
      </c>
      <c r="I15" s="28">
        <v>0</v>
      </c>
      <c r="J15" s="28">
        <v>1</v>
      </c>
      <c r="K15" s="28">
        <v>1</v>
      </c>
      <c r="L15" s="28">
        <v>1</v>
      </c>
    </row>
    <row r="16" spans="1:29" s="4" customFormat="1" ht="42.6" customHeight="1" x14ac:dyDescent="0.2">
      <c r="A16" s="77"/>
      <c r="B16" s="32" t="s">
        <v>23</v>
      </c>
      <c r="C16" s="28" t="s">
        <v>11</v>
      </c>
      <c r="D16" s="29">
        <v>422</v>
      </c>
      <c r="E16" s="62" t="s">
        <v>44</v>
      </c>
      <c r="F16" s="30">
        <v>43000</v>
      </c>
      <c r="G16" s="30">
        <v>35925</v>
      </c>
      <c r="H16" s="28" t="s">
        <v>81</v>
      </c>
      <c r="I16" s="28">
        <v>0</v>
      </c>
      <c r="J16" s="28">
        <v>12</v>
      </c>
      <c r="K16" s="28">
        <v>12</v>
      </c>
      <c r="L16" s="28">
        <v>26</v>
      </c>
    </row>
    <row r="17" spans="1:14" s="4" customFormat="1" ht="12.75" customHeight="1" x14ac:dyDescent="0.2">
      <c r="A17" s="77"/>
      <c r="B17" s="86" t="s">
        <v>30</v>
      </c>
      <c r="C17" s="33"/>
      <c r="D17" s="34"/>
      <c r="E17" s="88" t="s">
        <v>85</v>
      </c>
      <c r="F17" s="90">
        <v>250000</v>
      </c>
      <c r="G17" s="57"/>
      <c r="H17" s="72" t="s">
        <v>62</v>
      </c>
      <c r="I17" s="33"/>
      <c r="J17" s="33"/>
      <c r="K17" s="33"/>
      <c r="L17" s="33"/>
    </row>
    <row r="18" spans="1:14" s="4" customFormat="1" ht="73.150000000000006" customHeight="1" x14ac:dyDescent="0.25">
      <c r="A18" s="77"/>
      <c r="B18" s="87"/>
      <c r="C18" s="35" t="s">
        <v>53</v>
      </c>
      <c r="D18" s="36">
        <v>422</v>
      </c>
      <c r="E18" s="89"/>
      <c r="F18" s="87"/>
      <c r="G18" s="58">
        <v>247000</v>
      </c>
      <c r="H18" s="73"/>
      <c r="I18" s="35">
        <v>0</v>
      </c>
      <c r="J18" s="50">
        <v>100</v>
      </c>
      <c r="K18" s="50">
        <v>100</v>
      </c>
      <c r="L18" s="50">
        <v>100</v>
      </c>
    </row>
    <row r="19" spans="1:14" s="5" customFormat="1" ht="101.25" customHeight="1" x14ac:dyDescent="0.2">
      <c r="A19" s="77"/>
      <c r="B19" s="28" t="s">
        <v>30</v>
      </c>
      <c r="C19" s="28" t="s">
        <v>12</v>
      </c>
      <c r="D19" s="29">
        <v>426</v>
      </c>
      <c r="E19" s="62" t="s">
        <v>45</v>
      </c>
      <c r="F19" s="30">
        <v>125000</v>
      </c>
      <c r="G19" s="30">
        <v>125000</v>
      </c>
      <c r="H19" s="28" t="s">
        <v>74</v>
      </c>
      <c r="I19" s="28">
        <v>60</v>
      </c>
      <c r="J19" s="28">
        <v>80</v>
      </c>
      <c r="K19" s="28">
        <v>80</v>
      </c>
      <c r="L19" s="28">
        <v>80</v>
      </c>
    </row>
    <row r="20" spans="1:14" s="5" customFormat="1" ht="84.75" customHeight="1" x14ac:dyDescent="0.2">
      <c r="A20" s="77"/>
      <c r="B20" s="28" t="s">
        <v>25</v>
      </c>
      <c r="C20" s="28" t="s">
        <v>12</v>
      </c>
      <c r="D20" s="29">
        <v>421</v>
      </c>
      <c r="E20" s="62" t="s">
        <v>46</v>
      </c>
      <c r="F20" s="30">
        <v>400000</v>
      </c>
      <c r="G20" s="30">
        <v>0</v>
      </c>
      <c r="H20" s="28" t="s">
        <v>75</v>
      </c>
      <c r="I20" s="28">
        <v>0</v>
      </c>
      <c r="J20" s="28">
        <v>492</v>
      </c>
      <c r="K20" s="28">
        <v>492</v>
      </c>
      <c r="L20" s="28">
        <v>492</v>
      </c>
    </row>
    <row r="21" spans="1:14" s="5" customFormat="1" ht="87" customHeight="1" x14ac:dyDescent="0.2">
      <c r="A21" s="77"/>
      <c r="B21" s="28" t="s">
        <v>25</v>
      </c>
      <c r="C21" s="28" t="s">
        <v>12</v>
      </c>
      <c r="D21" s="29">
        <v>421</v>
      </c>
      <c r="E21" s="62" t="s">
        <v>48</v>
      </c>
      <c r="F21" s="30">
        <v>653000</v>
      </c>
      <c r="G21" s="30">
        <v>187276.25</v>
      </c>
      <c r="H21" s="28" t="s">
        <v>76</v>
      </c>
      <c r="I21" s="28">
        <v>0</v>
      </c>
      <c r="J21" s="28">
        <v>583</v>
      </c>
      <c r="K21" s="28">
        <v>583</v>
      </c>
      <c r="L21" s="28">
        <v>583</v>
      </c>
    </row>
    <row r="22" spans="1:14" s="4" customFormat="1" ht="103.5" customHeight="1" x14ac:dyDescent="0.2">
      <c r="A22" s="77"/>
      <c r="B22" s="28" t="s">
        <v>25</v>
      </c>
      <c r="C22" s="28" t="s">
        <v>12</v>
      </c>
      <c r="D22" s="29">
        <v>323</v>
      </c>
      <c r="E22" s="62" t="s">
        <v>86</v>
      </c>
      <c r="F22" s="30">
        <v>20000</v>
      </c>
      <c r="G22" s="30">
        <v>0</v>
      </c>
      <c r="H22" s="28" t="s">
        <v>70</v>
      </c>
      <c r="I22" s="28">
        <v>0</v>
      </c>
      <c r="J22" s="28">
        <v>100</v>
      </c>
      <c r="K22" s="28">
        <v>100</v>
      </c>
      <c r="L22" s="28">
        <v>100</v>
      </c>
    </row>
    <row r="23" spans="1:14" s="4" customFormat="1" ht="103.5" customHeight="1" x14ac:dyDescent="0.2">
      <c r="A23" s="77"/>
      <c r="B23" s="28" t="s">
        <v>25</v>
      </c>
      <c r="C23" s="28" t="s">
        <v>17</v>
      </c>
      <c r="D23" s="29">
        <v>323</v>
      </c>
      <c r="E23" s="62" t="s">
        <v>49</v>
      </c>
      <c r="F23" s="30">
        <v>40000</v>
      </c>
      <c r="G23" s="30">
        <v>0</v>
      </c>
      <c r="H23" s="28" t="s">
        <v>70</v>
      </c>
      <c r="I23" s="28"/>
      <c r="J23" s="28">
        <v>100</v>
      </c>
      <c r="K23" s="28">
        <v>100</v>
      </c>
      <c r="L23" s="28">
        <v>100</v>
      </c>
    </row>
    <row r="24" spans="1:14" s="5" customFormat="1" ht="78" customHeight="1" x14ac:dyDescent="0.2">
      <c r="A24" s="77"/>
      <c r="B24" s="28" t="s">
        <v>25</v>
      </c>
      <c r="C24" s="28" t="s">
        <v>12</v>
      </c>
      <c r="D24" s="29"/>
      <c r="E24" s="62" t="s">
        <v>33</v>
      </c>
      <c r="F24" s="30">
        <v>350000</v>
      </c>
      <c r="G24" s="30">
        <v>0</v>
      </c>
      <c r="H24" s="28" t="s">
        <v>77</v>
      </c>
      <c r="I24" s="28">
        <v>130</v>
      </c>
      <c r="J24" s="28">
        <v>230</v>
      </c>
      <c r="K24" s="28">
        <v>230</v>
      </c>
      <c r="L24" s="28">
        <v>230</v>
      </c>
    </row>
    <row r="25" spans="1:14" s="4" customFormat="1" ht="28.5" customHeight="1" x14ac:dyDescent="0.2">
      <c r="A25" s="77"/>
      <c r="B25" s="28"/>
      <c r="C25" s="28" t="s">
        <v>12</v>
      </c>
      <c r="D25" s="29">
        <v>322</v>
      </c>
      <c r="E25" s="62" t="s">
        <v>63</v>
      </c>
      <c r="F25" s="30">
        <v>10000</v>
      </c>
      <c r="G25" s="30">
        <v>5089.8900000000003</v>
      </c>
      <c r="H25" s="28" t="s">
        <v>14</v>
      </c>
      <c r="I25" s="28">
        <v>30</v>
      </c>
      <c r="J25" s="28">
        <v>50</v>
      </c>
      <c r="K25" s="28">
        <v>50</v>
      </c>
      <c r="L25" s="28">
        <v>50</v>
      </c>
    </row>
    <row r="26" spans="1:14" s="5" customFormat="1" ht="34.5" customHeight="1" x14ac:dyDescent="0.2">
      <c r="A26" s="77"/>
      <c r="B26" s="28"/>
      <c r="C26" s="28" t="s">
        <v>12</v>
      </c>
      <c r="D26" s="29">
        <v>421</v>
      </c>
      <c r="E26" s="62" t="s">
        <v>34</v>
      </c>
      <c r="F26" s="30">
        <v>700000</v>
      </c>
      <c r="G26" s="30">
        <v>0</v>
      </c>
      <c r="H26" s="28" t="s">
        <v>64</v>
      </c>
      <c r="I26" s="28">
        <v>0</v>
      </c>
      <c r="J26" s="28">
        <v>100</v>
      </c>
      <c r="K26" s="28">
        <v>100</v>
      </c>
      <c r="L26" s="28">
        <v>100</v>
      </c>
    </row>
    <row r="27" spans="1:14" s="5" customFormat="1" ht="100.5" customHeight="1" x14ac:dyDescent="0.2">
      <c r="A27" s="77"/>
      <c r="B27" s="28" t="s">
        <v>50</v>
      </c>
      <c r="C27" s="28" t="s">
        <v>56</v>
      </c>
      <c r="D27" s="29">
        <v>421</v>
      </c>
      <c r="E27" s="62" t="s">
        <v>51</v>
      </c>
      <c r="F27" s="30">
        <v>4697000</v>
      </c>
      <c r="G27" s="30">
        <v>349558.47</v>
      </c>
      <c r="H27" s="28" t="s">
        <v>64</v>
      </c>
      <c r="I27" s="28">
        <v>0</v>
      </c>
      <c r="J27" s="28">
        <v>100</v>
      </c>
      <c r="K27" s="28">
        <v>100</v>
      </c>
      <c r="L27" s="28">
        <v>100</v>
      </c>
      <c r="M27" s="8"/>
      <c r="N27" s="7"/>
    </row>
    <row r="28" spans="1:14" ht="104.25" customHeight="1" x14ac:dyDescent="0.25">
      <c r="A28" s="77"/>
      <c r="B28" s="28" t="s">
        <v>26</v>
      </c>
      <c r="C28" s="28" t="s">
        <v>12</v>
      </c>
      <c r="D28" s="29">
        <v>421</v>
      </c>
      <c r="E28" s="62" t="s">
        <v>47</v>
      </c>
      <c r="F28" s="30">
        <v>290000</v>
      </c>
      <c r="G28" s="30">
        <v>281727.5</v>
      </c>
      <c r="H28" s="28" t="s">
        <v>73</v>
      </c>
      <c r="I28" s="28">
        <v>15.2</v>
      </c>
      <c r="J28" s="28">
        <v>9.5</v>
      </c>
      <c r="K28" s="28">
        <v>8</v>
      </c>
      <c r="L28" s="28">
        <v>7</v>
      </c>
      <c r="M28" s="4"/>
    </row>
    <row r="29" spans="1:14" s="5" customFormat="1" ht="104.25" customHeight="1" x14ac:dyDescent="0.2">
      <c r="A29" s="77"/>
      <c r="B29" s="38" t="s">
        <v>19</v>
      </c>
      <c r="C29" s="28" t="s">
        <v>10</v>
      </c>
      <c r="D29" s="28" t="s">
        <v>38</v>
      </c>
      <c r="E29" s="63" t="s">
        <v>1</v>
      </c>
      <c r="F29" s="30">
        <v>140000</v>
      </c>
      <c r="G29" s="30">
        <v>8485.2099999999991</v>
      </c>
      <c r="H29" s="28" t="s">
        <v>72</v>
      </c>
      <c r="I29" s="28">
        <v>0</v>
      </c>
      <c r="J29" s="28">
        <v>0</v>
      </c>
      <c r="K29" s="28">
        <v>90</v>
      </c>
      <c r="L29" s="28">
        <v>90</v>
      </c>
    </row>
    <row r="30" spans="1:14" s="5" customFormat="1" ht="104.25" customHeight="1" x14ac:dyDescent="0.2">
      <c r="A30" s="77"/>
      <c r="B30" s="28"/>
      <c r="C30" s="28" t="s">
        <v>12</v>
      </c>
      <c r="D30" s="29" t="s">
        <v>54</v>
      </c>
      <c r="E30" s="62" t="s">
        <v>2</v>
      </c>
      <c r="F30" s="30">
        <v>50000</v>
      </c>
      <c r="G30" s="30">
        <v>15240.5</v>
      </c>
      <c r="H30" s="28" t="s">
        <v>68</v>
      </c>
      <c r="I30" s="28">
        <v>50</v>
      </c>
      <c r="J30" s="28">
        <v>60</v>
      </c>
      <c r="K30" s="28">
        <v>65</v>
      </c>
      <c r="L30" s="28">
        <v>70</v>
      </c>
    </row>
    <row r="31" spans="1:14" s="4" customFormat="1" ht="64.5" customHeight="1" x14ac:dyDescent="0.2">
      <c r="A31" s="77"/>
      <c r="B31" s="28"/>
      <c r="C31" s="28" t="s">
        <v>12</v>
      </c>
      <c r="D31" s="29" t="s">
        <v>18</v>
      </c>
      <c r="E31" s="62" t="s">
        <v>3</v>
      </c>
      <c r="F31" s="30">
        <v>100000</v>
      </c>
      <c r="G31" s="30">
        <v>0</v>
      </c>
      <c r="H31" s="28" t="s">
        <v>79</v>
      </c>
      <c r="I31" s="28">
        <v>0</v>
      </c>
      <c r="J31" s="28">
        <v>0</v>
      </c>
      <c r="K31" s="28">
        <v>913</v>
      </c>
      <c r="L31" s="28">
        <v>1825</v>
      </c>
    </row>
    <row r="32" spans="1:14" ht="39" x14ac:dyDescent="0.25">
      <c r="A32" s="75"/>
      <c r="B32" s="35" t="s">
        <v>27</v>
      </c>
      <c r="C32" s="28" t="s">
        <v>10</v>
      </c>
      <c r="D32" s="29" t="s">
        <v>40</v>
      </c>
      <c r="E32" s="62" t="s">
        <v>39</v>
      </c>
      <c r="F32" s="30">
        <v>294000</v>
      </c>
      <c r="G32" s="30">
        <v>0</v>
      </c>
      <c r="H32" s="28" t="s">
        <v>71</v>
      </c>
      <c r="I32" s="28">
        <v>70</v>
      </c>
      <c r="J32" s="28">
        <v>100</v>
      </c>
      <c r="K32" s="28">
        <v>100</v>
      </c>
      <c r="L32" s="28">
        <v>100</v>
      </c>
    </row>
    <row r="33" spans="1:27" ht="92.25" customHeight="1" x14ac:dyDescent="0.25">
      <c r="A33" s="75"/>
      <c r="B33" s="28" t="s">
        <v>28</v>
      </c>
      <c r="C33" s="28" t="s">
        <v>10</v>
      </c>
      <c r="D33" s="29" t="s">
        <v>32</v>
      </c>
      <c r="E33" s="62" t="s">
        <v>0</v>
      </c>
      <c r="F33" s="30">
        <v>80000</v>
      </c>
      <c r="G33" s="30">
        <v>0</v>
      </c>
      <c r="H33" s="28" t="s">
        <v>78</v>
      </c>
      <c r="I33" s="28">
        <v>440</v>
      </c>
      <c r="J33" s="28">
        <v>440</v>
      </c>
      <c r="K33" s="28">
        <v>440</v>
      </c>
      <c r="L33" s="28">
        <v>609</v>
      </c>
    </row>
    <row r="34" spans="1:27" x14ac:dyDescent="0.25">
      <c r="A34" s="39"/>
      <c r="B34" s="37"/>
      <c r="C34" s="37"/>
      <c r="D34" s="41"/>
      <c r="E34" s="42"/>
      <c r="F34" s="43"/>
      <c r="G34" s="43"/>
      <c r="H34" s="37"/>
      <c r="I34" s="37"/>
      <c r="J34" s="37"/>
      <c r="K34" s="37"/>
      <c r="L34" s="37"/>
      <c r="M34" s="14"/>
    </row>
    <row r="35" spans="1:27" x14ac:dyDescent="0.25">
      <c r="A35" s="39"/>
      <c r="B35" s="37"/>
      <c r="C35" s="37"/>
      <c r="D35" s="41"/>
      <c r="E35" s="42"/>
      <c r="F35" s="43"/>
      <c r="G35" s="43"/>
      <c r="H35" s="37"/>
      <c r="I35" s="37"/>
      <c r="J35" s="37"/>
      <c r="K35" s="37"/>
      <c r="L35" s="37"/>
      <c r="M35" s="14"/>
    </row>
    <row r="36" spans="1:27" x14ac:dyDescent="0.25">
      <c r="A36" s="78" t="s">
        <v>92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</row>
    <row r="37" spans="1:27" x14ac:dyDescent="0.2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</row>
    <row r="38" spans="1:27" ht="15.75" x14ac:dyDescent="0.25">
      <c r="A38" s="40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27" ht="15.75" x14ac:dyDescent="0.25">
      <c r="A39" s="40" t="s">
        <v>87</v>
      </c>
      <c r="B39" s="44"/>
      <c r="C39" s="44"/>
      <c r="D39" s="45"/>
      <c r="E39" s="46"/>
      <c r="F39" s="47"/>
      <c r="G39" s="47"/>
      <c r="H39" s="44"/>
      <c r="I39" s="44"/>
      <c r="J39" s="44"/>
      <c r="K39" s="44"/>
      <c r="L39" s="44"/>
    </row>
    <row r="40" spans="1:27" ht="15.75" x14ac:dyDescent="0.25">
      <c r="A40" s="40" t="s">
        <v>97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27" ht="15.75" x14ac:dyDescent="0.25">
      <c r="A41" s="40" t="s">
        <v>93</v>
      </c>
      <c r="B41" s="40"/>
      <c r="C41" s="40"/>
      <c r="D41" s="49"/>
      <c r="E41" s="40"/>
      <c r="F41" s="40"/>
      <c r="G41" s="40"/>
      <c r="H41" s="40"/>
      <c r="I41" s="40"/>
      <c r="J41" s="40"/>
      <c r="K41" s="40"/>
      <c r="L41" s="40"/>
    </row>
    <row r="42" spans="1:27" ht="15.75" x14ac:dyDescent="0.25">
      <c r="A42" s="11"/>
      <c r="B42" s="11"/>
      <c r="C42" s="11"/>
      <c r="D42" s="12"/>
      <c r="E42" s="55" t="s">
        <v>82</v>
      </c>
      <c r="F42" s="40"/>
      <c r="G42" s="40"/>
      <c r="H42" s="11"/>
      <c r="I42" s="11"/>
      <c r="J42" s="11"/>
      <c r="K42" s="11"/>
      <c r="L42" s="11"/>
    </row>
    <row r="43" spans="1:27" ht="15.75" x14ac:dyDescent="0.25">
      <c r="A43" s="11"/>
      <c r="C43" s="74"/>
      <c r="D43" s="74"/>
      <c r="E43" s="74"/>
      <c r="F43" s="11"/>
      <c r="G43" s="11"/>
    </row>
    <row r="44" spans="1:27" ht="3" customHeight="1" x14ac:dyDescent="0.25">
      <c r="B44" s="11"/>
      <c r="C44" s="11"/>
      <c r="D44" s="12"/>
      <c r="E44" s="11"/>
      <c r="F44" s="11"/>
      <c r="G44" s="11"/>
      <c r="H44" s="11"/>
      <c r="I44" s="11"/>
      <c r="J44" s="11"/>
      <c r="K44" s="11"/>
      <c r="L44" s="11"/>
    </row>
    <row r="45" spans="1:27" ht="65.25" customHeight="1" x14ac:dyDescent="0.25">
      <c r="B45" s="11"/>
      <c r="C45" s="11"/>
      <c r="D45" s="12"/>
      <c r="E45" s="11"/>
      <c r="F45" s="64" t="s">
        <v>84</v>
      </c>
      <c r="G45" s="64"/>
      <c r="H45" s="65"/>
    </row>
    <row r="46" spans="1:27" ht="15" customHeight="1" x14ac:dyDescent="0.25">
      <c r="B46" s="11"/>
      <c r="C46" s="11"/>
      <c r="D46" s="12"/>
      <c r="E46" s="11"/>
      <c r="N46" s="56" t="s">
        <v>83</v>
      </c>
    </row>
    <row r="47" spans="1:27" ht="15.75" x14ac:dyDescent="0.25">
      <c r="B47" s="11"/>
      <c r="C47" s="11"/>
      <c r="D47" s="12"/>
      <c r="E47" s="11"/>
      <c r="F47" s="40"/>
      <c r="G47" s="40"/>
      <c r="H47" s="11"/>
      <c r="I47" s="11"/>
      <c r="J47" s="11"/>
      <c r="K47" s="11"/>
      <c r="L47" s="11"/>
    </row>
    <row r="48" spans="1:27" ht="15.75" x14ac:dyDescent="0.25">
      <c r="B48" s="11"/>
      <c r="C48" s="11"/>
      <c r="D48" s="12"/>
      <c r="E48" s="11"/>
      <c r="F48" s="11"/>
      <c r="G48" s="11"/>
      <c r="H48" s="11"/>
      <c r="I48" s="11"/>
      <c r="J48" s="11"/>
      <c r="K48" s="11"/>
      <c r="L48" s="11"/>
    </row>
  </sheetData>
  <mergeCells count="16">
    <mergeCell ref="A32:A33"/>
    <mergeCell ref="A14:A31"/>
    <mergeCell ref="A36:AA37"/>
    <mergeCell ref="A1:L1"/>
    <mergeCell ref="A10:A12"/>
    <mergeCell ref="A2:L2"/>
    <mergeCell ref="B17:B18"/>
    <mergeCell ref="E17:E18"/>
    <mergeCell ref="F17:F18"/>
    <mergeCell ref="N3:Q3"/>
    <mergeCell ref="A4:AC4"/>
    <mergeCell ref="F45:H45"/>
    <mergeCell ref="J6:L6"/>
    <mergeCell ref="J8:L8"/>
    <mergeCell ref="H17:H18"/>
    <mergeCell ref="C43:E43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8" sqref="J18"/>
    </sheetView>
  </sheetViews>
  <sheetFormatPr defaultColWidth="9.140625" defaultRowHeight="15" x14ac:dyDescent="0.25"/>
  <cols>
    <col min="6" max="6" width="14" customWidth="1"/>
    <col min="7" max="7" width="15.28515625" customWidth="1"/>
    <col min="8" max="8" width="17" customWidth="1"/>
    <col min="9" max="9" width="16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G1:J21"/>
  <sheetViews>
    <sheetView topLeftCell="A22" workbookViewId="0">
      <selection activeCell="A22" sqref="A22:XFD54"/>
    </sheetView>
  </sheetViews>
  <sheetFormatPr defaultColWidth="9.140625" defaultRowHeight="15" x14ac:dyDescent="0.25"/>
  <cols>
    <col min="7" max="9" width="17" customWidth="1"/>
    <col min="10" max="10" width="21.140625" customWidth="1"/>
  </cols>
  <sheetData>
    <row r="1" spans="7:10" x14ac:dyDescent="0.25">
      <c r="G1" s="9">
        <v>110000</v>
      </c>
      <c r="H1" s="9">
        <v>25000</v>
      </c>
      <c r="I1" s="9">
        <v>25000</v>
      </c>
      <c r="J1" s="9">
        <f t="shared" ref="J1:J6" si="0">G1+H1+I1</f>
        <v>160000</v>
      </c>
    </row>
    <row r="2" spans="7:10" x14ac:dyDescent="0.25">
      <c r="G2" s="10">
        <v>110000</v>
      </c>
      <c r="H2" s="10">
        <v>25000</v>
      </c>
      <c r="I2" s="10">
        <v>25000</v>
      </c>
      <c r="J2" s="9">
        <f t="shared" si="0"/>
        <v>160000</v>
      </c>
    </row>
    <row r="3" spans="7:10" x14ac:dyDescent="0.25">
      <c r="G3" s="9">
        <v>30000</v>
      </c>
      <c r="H3" s="9">
        <v>30000</v>
      </c>
      <c r="I3" s="9">
        <v>30000</v>
      </c>
      <c r="J3" s="9">
        <f t="shared" si="0"/>
        <v>90000</v>
      </c>
    </row>
    <row r="4" spans="7:10" x14ac:dyDescent="0.25">
      <c r="G4" s="10">
        <v>30000</v>
      </c>
      <c r="H4" s="10">
        <v>30000</v>
      </c>
      <c r="I4" s="10">
        <v>30000</v>
      </c>
      <c r="J4" s="9">
        <f t="shared" si="0"/>
        <v>90000</v>
      </c>
    </row>
    <row r="5" spans="7:10" x14ac:dyDescent="0.25">
      <c r="G5" s="9">
        <v>50000</v>
      </c>
      <c r="H5" s="9">
        <v>0</v>
      </c>
      <c r="I5" s="9">
        <v>1500000</v>
      </c>
      <c r="J5" s="9">
        <f t="shared" si="0"/>
        <v>1550000</v>
      </c>
    </row>
    <row r="6" spans="7:10" x14ac:dyDescent="0.25">
      <c r="G6" s="10">
        <v>50000</v>
      </c>
      <c r="H6" s="10">
        <v>0</v>
      </c>
      <c r="I6" s="10">
        <v>1500000</v>
      </c>
      <c r="J6" s="9">
        <f t="shared" si="0"/>
        <v>1550000</v>
      </c>
    </row>
    <row r="7" spans="7:10" x14ac:dyDescent="0.25">
      <c r="G7" s="9">
        <v>1200000</v>
      </c>
      <c r="H7" s="9">
        <v>500000</v>
      </c>
      <c r="I7" s="9">
        <v>1500000</v>
      </c>
      <c r="J7" s="9">
        <f t="shared" ref="J7:J20" si="1">G7+H7+I7</f>
        <v>3200000</v>
      </c>
    </row>
    <row r="8" spans="7:10" x14ac:dyDescent="0.25">
      <c r="G8" s="10">
        <v>1200000</v>
      </c>
      <c r="H8" s="10">
        <v>500000</v>
      </c>
      <c r="I8" s="10">
        <v>1500000</v>
      </c>
      <c r="J8" s="9">
        <f t="shared" si="1"/>
        <v>3200000</v>
      </c>
    </row>
    <row r="9" spans="7:10" x14ac:dyDescent="0.25">
      <c r="G9" s="9">
        <v>1700000</v>
      </c>
      <c r="H9" s="9">
        <v>0</v>
      </c>
      <c r="I9" s="9">
        <v>0</v>
      </c>
      <c r="J9" s="9">
        <f t="shared" si="1"/>
        <v>1700000</v>
      </c>
    </row>
    <row r="10" spans="7:10" x14ac:dyDescent="0.25">
      <c r="G10" s="10">
        <v>1700000</v>
      </c>
      <c r="H10" s="10">
        <v>0</v>
      </c>
      <c r="I10" s="10">
        <v>0</v>
      </c>
      <c r="J10" s="9">
        <f t="shared" si="1"/>
        <v>1700000</v>
      </c>
    </row>
    <row r="11" spans="7:10" x14ac:dyDescent="0.25">
      <c r="G11" s="9">
        <v>542000</v>
      </c>
      <c r="H11" s="9">
        <v>7500000</v>
      </c>
      <c r="I11" s="9">
        <v>7500000</v>
      </c>
      <c r="J11" s="9">
        <v>15542000</v>
      </c>
    </row>
    <row r="12" spans="7:10" x14ac:dyDescent="0.25">
      <c r="G12" s="10">
        <v>542000</v>
      </c>
      <c r="H12" s="10">
        <v>7500000</v>
      </c>
      <c r="I12" s="10">
        <v>7500000</v>
      </c>
      <c r="J12" s="10">
        <v>15542000</v>
      </c>
    </row>
    <row r="13" spans="7:10" x14ac:dyDescent="0.25">
      <c r="G13" s="9">
        <v>2350000</v>
      </c>
      <c r="H13" s="9">
        <v>0</v>
      </c>
      <c r="I13" s="9">
        <v>0</v>
      </c>
      <c r="J13" s="9">
        <f t="shared" si="1"/>
        <v>2350000</v>
      </c>
    </row>
    <row r="14" spans="7:10" x14ac:dyDescent="0.25">
      <c r="G14" s="10">
        <v>2350000</v>
      </c>
      <c r="H14" s="10">
        <v>0</v>
      </c>
      <c r="I14" s="10">
        <v>0</v>
      </c>
      <c r="J14" s="9">
        <f t="shared" si="1"/>
        <v>2350000</v>
      </c>
    </row>
    <row r="15" spans="7:10" x14ac:dyDescent="0.25">
      <c r="G15" s="9">
        <v>200000</v>
      </c>
      <c r="H15" s="9">
        <v>0</v>
      </c>
      <c r="I15" s="9">
        <v>0</v>
      </c>
      <c r="J15" s="9">
        <f>G15+H15+I15</f>
        <v>200000</v>
      </c>
    </row>
    <row r="16" spans="7:10" x14ac:dyDescent="0.25">
      <c r="G16" s="10">
        <v>200000</v>
      </c>
      <c r="H16" s="10">
        <v>0</v>
      </c>
      <c r="I16" s="10">
        <v>0</v>
      </c>
      <c r="J16" s="9">
        <f t="shared" si="1"/>
        <v>200000</v>
      </c>
    </row>
    <row r="17" spans="7:10" x14ac:dyDescent="0.25">
      <c r="G17" s="9">
        <v>445000</v>
      </c>
      <c r="H17" s="9">
        <v>300000</v>
      </c>
      <c r="I17" s="9">
        <v>300000</v>
      </c>
      <c r="J17" s="9">
        <f>G17+H17+I17</f>
        <v>1045000</v>
      </c>
    </row>
    <row r="18" spans="7:10" x14ac:dyDescent="0.25">
      <c r="G18" s="10">
        <v>445000</v>
      </c>
      <c r="H18" s="10">
        <v>300000</v>
      </c>
      <c r="I18" s="10">
        <v>300000</v>
      </c>
      <c r="J18" s="9">
        <f t="shared" si="1"/>
        <v>1045000</v>
      </c>
    </row>
    <row r="19" spans="7:10" x14ac:dyDescent="0.25">
      <c r="G19" s="9">
        <v>0</v>
      </c>
      <c r="H19" s="9">
        <v>1700000</v>
      </c>
      <c r="I19" s="9">
        <v>0</v>
      </c>
      <c r="J19" s="9">
        <f>G19+H19+I19</f>
        <v>1700000</v>
      </c>
    </row>
    <row r="20" spans="7:10" x14ac:dyDescent="0.25">
      <c r="G20" s="10">
        <v>0</v>
      </c>
      <c r="H20" s="10">
        <v>1700000</v>
      </c>
      <c r="I20" s="10">
        <v>0</v>
      </c>
      <c r="J20" s="9">
        <f t="shared" si="1"/>
        <v>1700000</v>
      </c>
    </row>
    <row r="21" spans="7:10" x14ac:dyDescent="0.25">
      <c r="G21" s="9">
        <v>0</v>
      </c>
      <c r="H21" s="9">
        <v>0</v>
      </c>
      <c r="I21" s="9">
        <v>1300000</v>
      </c>
      <c r="J21" s="9">
        <f>G21+H21+I21</f>
        <v>1300000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Pisarnica Udbina</cp:lastModifiedBy>
  <cp:lastPrinted>2021-04-02T11:03:25Z</cp:lastPrinted>
  <dcterms:created xsi:type="dcterms:W3CDTF">2016-11-25T06:35:58Z</dcterms:created>
  <dcterms:modified xsi:type="dcterms:W3CDTF">2021-09-16T10:54:48Z</dcterms:modified>
</cp:coreProperties>
</file>